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M:\Neues_Amt_5_03\Kaiser_Claudia\Grünflächenzahl\Homepage\"/>
    </mc:Choice>
  </mc:AlternateContent>
  <xr:revisionPtr revIDLastSave="0" documentId="13_ncr:1_{0557CE76-79F2-4A6E-80B1-FF3DE71D52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ünFZ" sheetId="1" r:id="rId1"/>
  </sheets>
  <definedNames>
    <definedName name="Dachflächen_und_Zwischengeschoße">#REF!</definedName>
    <definedName name="_xlnm.Print_Area" localSheetId="0">GrünFZ!$A$1:$E$44</definedName>
    <definedName name="Flächen_auf_EG_Niveau">GrünFZ!$B$6:$B$24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37" i="1"/>
  <c r="E36" i="1"/>
  <c r="E30" i="1"/>
  <c r="E31" i="1" s="1"/>
  <c r="E38" i="1"/>
  <c r="E35" i="1"/>
  <c r="E34" i="1"/>
  <c r="E26" i="1"/>
  <c r="E24" i="1"/>
  <c r="E23" i="1"/>
  <c r="E21" i="1"/>
  <c r="E20" i="1"/>
  <c r="E18" i="1"/>
  <c r="E17" i="1"/>
  <c r="E15" i="1"/>
  <c r="E11" i="1"/>
  <c r="E10" i="1"/>
  <c r="E39" i="1" l="1"/>
  <c r="E12" i="1"/>
  <c r="E27" i="1"/>
  <c r="E42" i="1" l="1"/>
</calcChain>
</file>

<file path=xl/sharedStrings.xml><?xml version="1.0" encoding="utf-8"?>
<sst xmlns="http://schemas.openxmlformats.org/spreadsheetml/2006/main" count="71" uniqueCount="59">
  <si>
    <t>Wiese</t>
  </si>
  <si>
    <t>Anzahl in Stk</t>
  </si>
  <si>
    <t>Fläche in m²</t>
  </si>
  <si>
    <t>Bewertete Begrünung</t>
  </si>
  <si>
    <t>Bewertungsfaktor</t>
  </si>
  <si>
    <t>Überschirmungsfläche der Baumkrone</t>
  </si>
  <si>
    <t>Feuchtbiotop, Teich, Fließgewässer</t>
  </si>
  <si>
    <t>Summe der bewerteten Bäume</t>
  </si>
  <si>
    <t>Superintensive Dachbegrünung (Gesamtaufbauhöhe ≥ 80 cm)</t>
  </si>
  <si>
    <t>Vegetationsfläche unterbaut (Gesamtaufbauhöhe ≥ 80 cm)</t>
  </si>
  <si>
    <r>
      <t xml:space="preserve">Vegetationsfläche unterbaut (Gesamtaufbauhöhe </t>
    </r>
    <r>
      <rPr>
        <b/>
        <sz val="11"/>
        <color theme="1"/>
        <rFont val="Calibri"/>
        <family val="2"/>
      </rPr>
      <t>≥ 40 cm)</t>
    </r>
  </si>
  <si>
    <t>Vegetationsfläche auf gewachsenem Boden</t>
  </si>
  <si>
    <r>
      <t xml:space="preserve">Laubbaum groß (Stammumfang </t>
    </r>
    <r>
      <rPr>
        <sz val="11"/>
        <color theme="1"/>
        <rFont val="Calibri"/>
        <family val="2"/>
      </rPr>
      <t>≥ 30 cm)
Nadelbaum groß (Gehölzhöhe ≥</t>
    </r>
    <r>
      <rPr>
        <sz val="11"/>
        <color theme="1"/>
        <rFont val="Calibri"/>
        <family val="2"/>
        <scheme val="minor"/>
      </rPr>
      <t xml:space="preserve"> 4 m)</t>
    </r>
  </si>
  <si>
    <t>Summe der bewerteten begrünten und teilversiegelten Flächen auf Erdgeschoßniveau</t>
  </si>
  <si>
    <t>Vertikal begrünte Fläche</t>
  </si>
  <si>
    <t>Summe der bewerteten Dachbegrünung</t>
  </si>
  <si>
    <t>Summe der bewerteten Fassadenbegrünung</t>
  </si>
  <si>
    <t>Baumpflanzung</t>
  </si>
  <si>
    <t>Bestandsbaum</t>
  </si>
  <si>
    <r>
      <t xml:space="preserve">Fläche mit Abflussbeiwert 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 xml:space="preserve"> 0,3</t>
    </r>
  </si>
  <si>
    <t>Teilversiegelte Fläche auf Erdgeschoßniveau</t>
  </si>
  <si>
    <t>Reduzierte Intensivbegrünung (Gesamtaufbauhöhe ≥ 25 cm)</t>
  </si>
  <si>
    <t>Extensive Dachbegrünung (Gesamtaufbauhöhe ≥ 12 cm)</t>
  </si>
  <si>
    <t>Solargründach (Gesamtaufbauhöhe  ≥ 10 cm)</t>
  </si>
  <si>
    <r>
      <t xml:space="preserve">Biodiversitätsdach (Gesamtaufbauhöhe variiert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8 cm - 25 cm)</t>
    </r>
  </si>
  <si>
    <t>Sträucher und Hecken</t>
  </si>
  <si>
    <t>Sträuchern und Hecken</t>
  </si>
  <si>
    <t>Berechnete Grünflächenzahl</t>
  </si>
  <si>
    <t>Fläche des Grundstücks / der Grundstücke (m²)</t>
  </si>
  <si>
    <t>Projektname / Adresse</t>
  </si>
  <si>
    <t>Begrünungselemente</t>
  </si>
  <si>
    <t>Bäume</t>
  </si>
  <si>
    <t>a.</t>
  </si>
  <si>
    <t>Begrünte und teilversiegelte Flächen auf Erdgeschoßniveau</t>
  </si>
  <si>
    <t>b.</t>
  </si>
  <si>
    <t>Fassadenbegrünung</t>
  </si>
  <si>
    <t>c.</t>
  </si>
  <si>
    <t>d.</t>
  </si>
  <si>
    <t>Dachbegrünung</t>
  </si>
  <si>
    <t>a.1</t>
  </si>
  <si>
    <r>
      <t xml:space="preserve">Laubbaum mittelgroß (Stammumfang ≥ 16 cm)
Nadelbaum mittelgroß (Gehölzhöhe </t>
    </r>
    <r>
      <rPr>
        <sz val="11"/>
        <color theme="1"/>
        <rFont val="Calibri"/>
        <family val="2"/>
      </rPr>
      <t>≥ 2 m</t>
    </r>
    <r>
      <rPr>
        <sz val="12.65"/>
        <color theme="1"/>
        <rFont val="Calibri"/>
        <family val="2"/>
      </rPr>
      <t>)</t>
    </r>
  </si>
  <si>
    <t>a.2</t>
  </si>
  <si>
    <t>a.3</t>
  </si>
  <si>
    <t>b.1</t>
  </si>
  <si>
    <t>b.2</t>
  </si>
  <si>
    <t>b.3</t>
  </si>
  <si>
    <t>b.4</t>
  </si>
  <si>
    <t>b.5</t>
  </si>
  <si>
    <t>b.6</t>
  </si>
  <si>
    <t>b.7</t>
  </si>
  <si>
    <t>b.8</t>
  </si>
  <si>
    <t>c.1</t>
  </si>
  <si>
    <t>d.1</t>
  </si>
  <si>
    <t>d.2</t>
  </si>
  <si>
    <t>d.3</t>
  </si>
  <si>
    <t>d.4</t>
  </si>
  <si>
    <t>d.5</t>
  </si>
  <si>
    <t>GrünFZ Gesamt:</t>
  </si>
  <si>
    <t>Für das gesamte Stadtgebiet gilt der Zielwert 25, sofern im Bebauungsplan kein anderer Wert festgelegt 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</si>
</sst>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/>
      <name val="Calibri"/>
      <family val="2"/>
    </font>
    <font>
      <sz val="12.65"/>
      <color theme="1"/>
      <name val="Calibri"/>
      <family val="2"/>
    </font>
    <font>
      <b/>
      <sz val="14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dash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499984740745262"/>
      </right>
      <top style="thin">
        <color indexed="64"/>
      </top>
      <bottom style="dashed">
        <color indexed="64"/>
      </bottom>
      <diagonal/>
    </border>
    <border>
      <left/>
      <right style="thin">
        <color theme="9" tint="-0.499984740745262"/>
      </right>
      <top style="dashed">
        <color indexed="64"/>
      </top>
      <bottom style="dashed">
        <color indexed="64"/>
      </bottom>
      <diagonal/>
    </border>
    <border>
      <left/>
      <right style="thin">
        <color theme="9" tint="-0.499984740745262"/>
      </right>
      <top style="dashed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dashed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dashed">
        <color indexed="64"/>
      </top>
      <bottom style="dashed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dashed">
        <color indexed="64"/>
      </top>
      <bottom style="medium">
        <color theme="9" tint="-0.24994659260841701"/>
      </bottom>
      <diagonal/>
    </border>
    <border>
      <left/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ashed">
        <color indexed="64"/>
      </bottom>
      <diagonal/>
    </border>
    <border>
      <left/>
      <right style="thin">
        <color auto="1"/>
      </right>
      <top style="dashed">
        <color indexed="64"/>
      </top>
      <bottom style="dashed">
        <color indexed="64"/>
      </bottom>
      <diagonal/>
    </border>
    <border>
      <left/>
      <right style="thin">
        <color auto="1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dotted">
        <color theme="9" tint="-0.499984740745262"/>
      </bottom>
      <diagonal/>
    </border>
    <border>
      <left style="medium">
        <color theme="9" tint="-0.24994659260841701"/>
      </left>
      <right style="medium">
        <color theme="9" tint="-0.24994659260841701"/>
      </right>
      <top style="dashed">
        <color indexed="64"/>
      </top>
      <bottom style="thin">
        <color auto="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auto="1"/>
      </right>
      <top style="medium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Protection="1"/>
    <xf numFmtId="2" fontId="2" fillId="6" borderId="1" xfId="1" applyNumberFormat="1" applyFont="1" applyFill="1" applyBorder="1" applyAlignment="1" applyProtection="1">
      <alignment horizontal="center" vertical="center"/>
    </xf>
    <xf numFmtId="0" fontId="0" fillId="6" borderId="0" xfId="0" applyFill="1" applyProtection="1"/>
    <xf numFmtId="2" fontId="2" fillId="6" borderId="2" xfId="1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1" fontId="6" fillId="3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" fontId="6" fillId="3" borderId="5" xfId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left" vertical="center" wrapText="1" indent="1"/>
    </xf>
    <xf numFmtId="1" fontId="0" fillId="3" borderId="1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/>
    <xf numFmtId="1" fontId="6" fillId="3" borderId="2" xfId="1" applyNumberFormat="1" applyFont="1" applyFill="1" applyBorder="1" applyAlignment="1" applyProtection="1">
      <alignment horizontal="center" vertical="center"/>
    </xf>
    <xf numFmtId="0" fontId="0" fillId="5" borderId="9" xfId="0" applyFill="1" applyBorder="1" applyProtection="1"/>
    <xf numFmtId="2" fontId="2" fillId="0" borderId="0" xfId="1" applyNumberFormat="1" applyFont="1" applyFill="1" applyBorder="1" applyAlignment="1" applyProtection="1">
      <alignment horizontal="center" vertical="center"/>
    </xf>
    <xf numFmtId="2" fontId="0" fillId="0" borderId="0" xfId="1" applyNumberFormat="1" applyFont="1" applyBorder="1" applyProtection="1"/>
    <xf numFmtId="2" fontId="7" fillId="0" borderId="0" xfId="0" applyNumberFormat="1" applyFont="1" applyFill="1" applyBorder="1" applyAlignment="1" applyProtection="1">
      <alignment horizontal="center"/>
    </xf>
    <xf numFmtId="2" fontId="7" fillId="5" borderId="11" xfId="1" applyNumberFormat="1" applyFont="1" applyFill="1" applyBorder="1" applyAlignment="1" applyProtection="1">
      <alignment horizontal="center" vertical="center"/>
    </xf>
    <xf numFmtId="2" fontId="7" fillId="5" borderId="11" xfId="0" applyNumberFormat="1" applyFont="1" applyFill="1" applyBorder="1" applyAlignment="1" applyProtection="1">
      <alignment horizontal="center"/>
    </xf>
    <xf numFmtId="4" fontId="4" fillId="5" borderId="12" xfId="0" applyNumberFormat="1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horizontal="left" vertical="center" wrapText="1" indent="1"/>
    </xf>
    <xf numFmtId="0" fontId="0" fillId="0" borderId="13" xfId="0" applyFont="1" applyFill="1" applyBorder="1" applyAlignment="1" applyProtection="1">
      <alignment horizontal="left" vertical="center" indent="1"/>
    </xf>
    <xf numFmtId="0" fontId="0" fillId="0" borderId="15" xfId="0" applyFont="1" applyFill="1" applyBorder="1" applyAlignment="1" applyProtection="1">
      <alignment horizontal="left" vertical="center" indent="1"/>
    </xf>
    <xf numFmtId="2" fontId="7" fillId="0" borderId="0" xfId="1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vertical="center"/>
    </xf>
    <xf numFmtId="0" fontId="10" fillId="5" borderId="10" xfId="0" applyFont="1" applyFill="1" applyBorder="1" applyAlignment="1" applyProtection="1">
      <alignment horizontal="left" vertical="center"/>
    </xf>
    <xf numFmtId="0" fontId="10" fillId="5" borderId="6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1" fontId="0" fillId="0" borderId="0" xfId="1" applyNumberFormat="1" applyFont="1" applyFill="1" applyBorder="1" applyAlignment="1" applyProtection="1">
      <alignment horizontal="center" vertical="center"/>
    </xf>
    <xf numFmtId="1" fontId="0" fillId="0" borderId="0" xfId="1" applyNumberFormat="1" applyFont="1" applyFill="1" applyBorder="1" applyAlignment="1" applyProtection="1">
      <alignment horizontal="center" vertical="center"/>
      <protection locked="0"/>
    </xf>
    <xf numFmtId="165" fontId="0" fillId="0" borderId="0" xfId="1" applyNumberFormat="1" applyFont="1" applyFill="1" applyBorder="1" applyAlignment="1" applyProtection="1">
      <alignment horizontal="right" vertical="center"/>
    </xf>
    <xf numFmtId="0" fontId="10" fillId="5" borderId="8" xfId="0" applyFont="1" applyFill="1" applyBorder="1" applyAlignment="1" applyProtection="1">
      <alignment vertical="center"/>
    </xf>
    <xf numFmtId="2" fontId="7" fillId="5" borderId="9" xfId="1" applyNumberFormat="1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left" vertical="center" wrapText="1" indent="1"/>
    </xf>
    <xf numFmtId="1" fontId="0" fillId="3" borderId="5" xfId="1" applyNumberFormat="1" applyFont="1" applyFill="1" applyBorder="1" applyAlignment="1" applyProtection="1">
      <alignment horizontal="center" vertical="center" wrapText="1"/>
    </xf>
    <xf numFmtId="2" fontId="8" fillId="5" borderId="11" xfId="1" applyNumberFormat="1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left" vertical="center" indent="1"/>
    </xf>
    <xf numFmtId="1" fontId="6" fillId="3" borderId="18" xfId="1" applyNumberFormat="1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vertical="center"/>
    </xf>
    <xf numFmtId="2" fontId="7" fillId="5" borderId="19" xfId="1" applyNumberFormat="1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left" vertical="center" indent="1"/>
    </xf>
    <xf numFmtId="1" fontId="6" fillId="3" borderId="0" xfId="1" applyNumberFormat="1" applyFont="1" applyFill="1" applyBorder="1" applyAlignment="1" applyProtection="1">
      <alignment horizontal="center" vertical="center"/>
    </xf>
    <xf numFmtId="2" fontId="8" fillId="5" borderId="10" xfId="1" applyNumberFormat="1" applyFont="1" applyFill="1" applyBorder="1" applyAlignment="1" applyProtection="1">
      <alignment horizontal="center" vertical="center"/>
    </xf>
    <xf numFmtId="2" fontId="8" fillId="5" borderId="12" xfId="1" applyNumberFormat="1" applyFont="1" applyFill="1" applyBorder="1" applyAlignment="1" applyProtection="1">
      <alignment horizontal="center" vertical="center"/>
    </xf>
    <xf numFmtId="2" fontId="8" fillId="5" borderId="25" xfId="0" applyNumberFormat="1" applyFont="1" applyFill="1" applyBorder="1" applyAlignment="1" applyProtection="1">
      <alignment horizontal="center" vertical="center"/>
    </xf>
    <xf numFmtId="1" fontId="6" fillId="4" borderId="26" xfId="1" applyNumberFormat="1" applyFont="1" applyFill="1" applyBorder="1" applyAlignment="1" applyProtection="1">
      <alignment horizontal="center" vertical="center"/>
      <protection locked="0"/>
    </xf>
    <xf numFmtId="1" fontId="6" fillId="4" borderId="27" xfId="1" applyNumberFormat="1" applyFont="1" applyFill="1" applyBorder="1" applyAlignment="1" applyProtection="1">
      <alignment horizontal="center" vertical="center"/>
      <protection locked="0"/>
    </xf>
    <xf numFmtId="1" fontId="6" fillId="4" borderId="28" xfId="1" applyNumberFormat="1" applyFont="1" applyFill="1" applyBorder="1" applyAlignment="1" applyProtection="1">
      <alignment horizontal="center" vertical="center"/>
      <protection locked="0"/>
    </xf>
    <xf numFmtId="2" fontId="2" fillId="6" borderId="31" xfId="1" applyNumberFormat="1" applyFont="1" applyFill="1" applyBorder="1" applyAlignment="1" applyProtection="1">
      <alignment horizontal="right" vertical="center"/>
    </xf>
    <xf numFmtId="2" fontId="2" fillId="6" borderId="22" xfId="1" applyNumberFormat="1" applyFont="1" applyFill="1" applyBorder="1" applyAlignment="1" applyProtection="1">
      <alignment horizontal="right" vertical="center"/>
    </xf>
    <xf numFmtId="2" fontId="2" fillId="6" borderId="23" xfId="1" applyNumberFormat="1" applyFont="1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/>
    </xf>
    <xf numFmtId="0" fontId="17" fillId="0" borderId="10" xfId="0" applyFont="1" applyBorder="1" applyAlignment="1" applyProtection="1">
      <alignment vertical="center"/>
    </xf>
    <xf numFmtId="0" fontId="16" fillId="5" borderId="10" xfId="0" applyFont="1" applyFill="1" applyBorder="1" applyAlignment="1" applyProtection="1">
      <alignment horizontal="left" vertical="center"/>
    </xf>
    <xf numFmtId="2" fontId="8" fillId="0" borderId="1" xfId="1" applyNumberFormat="1" applyFont="1" applyFill="1" applyBorder="1" applyAlignment="1" applyProtection="1">
      <alignment horizontal="center" vertical="center"/>
    </xf>
    <xf numFmtId="2" fontId="8" fillId="0" borderId="31" xfId="1" applyNumberFormat="1" applyFont="1" applyFill="1" applyBorder="1" applyAlignment="1" applyProtection="1">
      <alignment horizontal="center" vertical="center"/>
    </xf>
    <xf numFmtId="0" fontId="2" fillId="6" borderId="35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horizontal="left" vertical="center"/>
    </xf>
    <xf numFmtId="0" fontId="2" fillId="6" borderId="35" xfId="0" applyFont="1" applyFill="1" applyBorder="1" applyAlignment="1" applyProtection="1">
      <alignment horizontal="left" vertical="center"/>
    </xf>
    <xf numFmtId="0" fontId="2" fillId="6" borderId="37" xfId="0" applyFont="1" applyFill="1" applyBorder="1" applyAlignment="1" applyProtection="1">
      <alignment horizontal="left" vertical="center"/>
    </xf>
    <xf numFmtId="1" fontId="6" fillId="4" borderId="38" xfId="1" applyNumberFormat="1" applyFont="1" applyFill="1" applyBorder="1" applyAlignment="1" applyProtection="1">
      <alignment horizontal="center" vertical="center"/>
      <protection locked="0"/>
    </xf>
    <xf numFmtId="2" fontId="2" fillId="6" borderId="27" xfId="1" applyNumberFormat="1" applyFont="1" applyFill="1" applyBorder="1" applyAlignment="1" applyProtection="1">
      <alignment horizontal="center" vertical="center"/>
      <protection locked="0"/>
    </xf>
    <xf numFmtId="2" fontId="8" fillId="0" borderId="26" xfId="1" applyNumberFormat="1" applyFont="1" applyFill="1" applyBorder="1" applyAlignment="1" applyProtection="1">
      <alignment horizontal="center" vertical="center"/>
    </xf>
    <xf numFmtId="2" fontId="8" fillId="0" borderId="39" xfId="1" applyNumberFormat="1" applyFont="1" applyFill="1" applyBorder="1" applyAlignment="1" applyProtection="1">
      <alignment horizontal="center" vertical="center"/>
    </xf>
    <xf numFmtId="1" fontId="6" fillId="4" borderId="40" xfId="1" applyNumberFormat="1" applyFont="1" applyFill="1" applyBorder="1" applyAlignment="1" applyProtection="1">
      <alignment horizontal="center" vertical="center"/>
      <protection locked="0"/>
    </xf>
    <xf numFmtId="2" fontId="8" fillId="5" borderId="26" xfId="0" applyNumberFormat="1" applyFont="1" applyFill="1" applyBorder="1" applyAlignment="1" applyProtection="1">
      <alignment horizontal="center" vertical="center"/>
    </xf>
    <xf numFmtId="2" fontId="8" fillId="5" borderId="25" xfId="1" applyNumberFormat="1" applyFont="1" applyFill="1" applyBorder="1" applyAlignment="1" applyProtection="1">
      <alignment horizontal="center" vertical="center"/>
    </xf>
    <xf numFmtId="2" fontId="7" fillId="5" borderId="33" xfId="0" applyNumberFormat="1" applyFont="1" applyFill="1" applyBorder="1" applyAlignment="1" applyProtection="1">
      <alignment horizontal="center"/>
    </xf>
    <xf numFmtId="0" fontId="4" fillId="5" borderId="11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vertical="center"/>
      <protection locked="0"/>
    </xf>
    <xf numFmtId="0" fontId="10" fillId="5" borderId="42" xfId="0" applyFont="1" applyFill="1" applyBorder="1" applyAlignment="1" applyProtection="1">
      <alignment vertical="center"/>
    </xf>
    <xf numFmtId="2" fontId="7" fillId="5" borderId="42" xfId="0" applyNumberFormat="1" applyFont="1" applyFill="1" applyBorder="1" applyAlignment="1" applyProtection="1">
      <alignment horizontal="center"/>
    </xf>
    <xf numFmtId="0" fontId="15" fillId="0" borderId="36" xfId="0" applyFont="1" applyBorder="1" applyAlignment="1" applyProtection="1">
      <alignment vertical="center"/>
    </xf>
    <xf numFmtId="0" fontId="17" fillId="0" borderId="6" xfId="0" applyFont="1" applyBorder="1" applyAlignment="1" applyProtection="1">
      <alignment vertical="center"/>
    </xf>
    <xf numFmtId="0" fontId="15" fillId="6" borderId="43" xfId="0" applyFont="1" applyFill="1" applyBorder="1" applyAlignment="1" applyProtection="1">
      <alignment vertical="center"/>
    </xf>
    <xf numFmtId="0" fontId="17" fillId="0" borderId="16" xfId="0" applyFont="1" applyBorder="1" applyAlignment="1" applyProtection="1">
      <alignment vertical="center"/>
    </xf>
    <xf numFmtId="0" fontId="15" fillId="0" borderId="43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1" fontId="0" fillId="4" borderId="27" xfId="1" applyNumberFormat="1" applyFont="1" applyFill="1" applyBorder="1" applyAlignment="1" applyProtection="1">
      <alignment horizontal="center" vertical="center" wrapText="1"/>
      <protection locked="0"/>
    </xf>
    <xf numFmtId="1" fontId="0" fillId="4" borderId="28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2" fontId="6" fillId="2" borderId="23" xfId="1" applyNumberFormat="1" applyFont="1" applyFill="1" applyBorder="1" applyAlignment="1" applyProtection="1">
      <alignment horizontal="right" vertical="center"/>
    </xf>
    <xf numFmtId="2" fontId="0" fillId="2" borderId="24" xfId="1" applyNumberFormat="1" applyFont="1" applyFill="1" applyBorder="1" applyAlignment="1" applyProtection="1">
      <alignment horizontal="right" vertical="center" wrapText="1"/>
    </xf>
    <xf numFmtId="2" fontId="0" fillId="2" borderId="33" xfId="1" applyNumberFormat="1" applyFont="1" applyFill="1" applyBorder="1" applyAlignment="1" applyProtection="1">
      <alignment horizontal="right" vertical="center" wrapText="1"/>
    </xf>
    <xf numFmtId="2" fontId="3" fillId="7" borderId="33" xfId="0" applyNumberFormat="1" applyFont="1" applyFill="1" applyBorder="1" applyAlignment="1" applyProtection="1">
      <alignment vertical="center"/>
    </xf>
    <xf numFmtId="2" fontId="6" fillId="2" borderId="30" xfId="1" applyNumberFormat="1" applyFont="1" applyFill="1" applyBorder="1" applyAlignment="1" applyProtection="1">
      <alignment horizontal="right" vertical="center"/>
    </xf>
    <xf numFmtId="2" fontId="6" fillId="2" borderId="31" xfId="1" applyNumberFormat="1" applyFont="1" applyFill="1" applyBorder="1" applyAlignment="1" applyProtection="1">
      <alignment horizontal="right" vertical="center"/>
    </xf>
    <xf numFmtId="2" fontId="6" fillId="2" borderId="32" xfId="1" applyNumberFormat="1" applyFont="1" applyFill="1" applyBorder="1" applyAlignment="1" applyProtection="1">
      <alignment horizontal="right" vertical="center"/>
    </xf>
    <xf numFmtId="2" fontId="3" fillId="7" borderId="12" xfId="0" applyNumberFormat="1" applyFont="1" applyFill="1" applyBorder="1" applyAlignment="1" applyProtection="1">
      <alignment vertical="center"/>
    </xf>
    <xf numFmtId="2" fontId="0" fillId="0" borderId="0" xfId="0" applyNumberFormat="1" applyProtection="1"/>
    <xf numFmtId="2" fontId="6" fillId="2" borderId="29" xfId="1" applyNumberFormat="1" applyFont="1" applyFill="1" applyBorder="1" applyAlignment="1" applyProtection="1">
      <alignment horizontal="right" vertical="center"/>
    </xf>
    <xf numFmtId="2" fontId="3" fillId="7" borderId="6" xfId="0" applyNumberFormat="1" applyFont="1" applyFill="1" applyBorder="1" applyAlignment="1" applyProtection="1">
      <alignment vertical="center"/>
    </xf>
    <xf numFmtId="2" fontId="6" fillId="2" borderId="22" xfId="1" applyNumberFormat="1" applyFont="1" applyFill="1" applyBorder="1" applyAlignment="1" applyProtection="1">
      <alignment horizontal="right" vertical="center"/>
    </xf>
    <xf numFmtId="2" fontId="6" fillId="2" borderId="24" xfId="1" applyNumberFormat="1" applyFont="1" applyFill="1" applyBorder="1" applyAlignment="1" applyProtection="1">
      <alignment horizontal="right" vertical="center"/>
    </xf>
    <xf numFmtId="2" fontId="5" fillId="7" borderId="12" xfId="0" applyNumberFormat="1" applyFont="1" applyFill="1" applyBorder="1" applyAlignment="1" applyProtection="1">
      <alignment horizontal="right" vertical="center"/>
    </xf>
    <xf numFmtId="2" fontId="3" fillId="4" borderId="21" xfId="0" applyNumberFormat="1" applyFont="1" applyFill="1" applyBorder="1" applyAlignment="1" applyProtection="1">
      <alignment vertical="top" wrapText="1"/>
      <protection locked="0"/>
    </xf>
    <xf numFmtId="0" fontId="5" fillId="6" borderId="10" xfId="0" applyFont="1" applyFill="1" applyBorder="1" applyAlignment="1" applyProtection="1">
      <alignment horizontal="left" vertical="center"/>
    </xf>
    <xf numFmtId="0" fontId="5" fillId="6" borderId="11" xfId="0" applyFont="1" applyFill="1" applyBorder="1" applyAlignment="1" applyProtection="1">
      <alignment horizontal="left" vertical="center"/>
    </xf>
    <xf numFmtId="0" fontId="5" fillId="6" borderId="12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left" vertical="center"/>
      <protection locked="0"/>
    </xf>
    <xf numFmtId="0" fontId="3" fillId="5" borderId="1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41" xfId="0" applyFont="1" applyFill="1" applyBorder="1" applyAlignment="1" applyProtection="1">
      <alignment horizontal="center" vertical="top" wrapText="1"/>
      <protection locked="0"/>
    </xf>
    <xf numFmtId="0" fontId="14" fillId="5" borderId="7" xfId="0" applyFont="1" applyFill="1" applyBorder="1" applyAlignment="1" applyProtection="1">
      <alignment horizontal="left" vertical="center" wrapText="1"/>
    </xf>
    <xf numFmtId="0" fontId="14" fillId="5" borderId="34" xfId="0" applyFont="1" applyFill="1" applyBorder="1" applyAlignment="1" applyProtection="1">
      <alignment horizontal="left" vertical="center" wrapText="1"/>
    </xf>
    <xf numFmtId="0" fontId="16" fillId="5" borderId="8" xfId="0" applyFont="1" applyFill="1" applyBorder="1" applyAlignment="1" applyProtection="1">
      <alignment horizontal="left" vertical="center"/>
    </xf>
    <xf numFmtId="0" fontId="16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44"/>
  <sheetViews>
    <sheetView tabSelected="1" showRuler="0" showWhiteSpace="0" view="pageLayout" zoomScale="115" zoomScaleNormal="100" zoomScalePageLayoutView="115" workbookViewId="0">
      <selection activeCell="C1" sqref="C1:E1"/>
    </sheetView>
  </sheetViews>
  <sheetFormatPr baseColWidth="10" defaultColWidth="9" defaultRowHeight="17.25" x14ac:dyDescent="0.25"/>
  <cols>
    <col min="1" max="1" width="3.7109375" style="12" bestFit="1" customWidth="1"/>
    <col min="2" max="2" width="53.7109375" style="7" customWidth="1"/>
    <col min="3" max="3" width="13" style="1" customWidth="1"/>
    <col min="4" max="4" width="10.5703125" style="1" customWidth="1"/>
    <col min="5" max="5" width="15.85546875" style="1" customWidth="1"/>
    <col min="6" max="6" width="4.140625" style="1" customWidth="1"/>
    <col min="7" max="16384" width="9" style="1"/>
  </cols>
  <sheetData>
    <row r="1" spans="1:20" ht="19.5" thickBot="1" x14ac:dyDescent="0.3">
      <c r="A1" s="110" t="s">
        <v>29</v>
      </c>
      <c r="B1" s="111"/>
      <c r="C1" s="107"/>
      <c r="D1" s="108"/>
      <c r="E1" s="109"/>
    </row>
    <row r="2" spans="1:20" ht="19.5" thickBot="1" x14ac:dyDescent="0.3">
      <c r="A2" s="112" t="s">
        <v>28</v>
      </c>
      <c r="B2" s="113"/>
      <c r="C2" s="17"/>
      <c r="D2" s="55"/>
      <c r="E2" s="100">
        <v>1</v>
      </c>
      <c r="F2" s="5"/>
    </row>
    <row r="3" spans="1:20" ht="8.4499999999999993" customHeight="1" x14ac:dyDescent="0.25">
      <c r="B3" s="13"/>
      <c r="C3" s="18"/>
      <c r="D3" s="19"/>
      <c r="E3" s="5"/>
    </row>
    <row r="4" spans="1:20" ht="18.75" x14ac:dyDescent="0.25">
      <c r="A4" s="114" t="s">
        <v>30</v>
      </c>
      <c r="B4" s="115"/>
      <c r="C4" s="21"/>
      <c r="D4" s="22"/>
      <c r="E4" s="23"/>
    </row>
    <row r="5" spans="1:20" s="14" customFormat="1" ht="14.1" customHeight="1" thickBot="1" x14ac:dyDescent="0.3">
      <c r="A5" s="116"/>
      <c r="B5" s="116"/>
      <c r="C5" s="27"/>
      <c r="D5" s="20"/>
      <c r="E5" s="28"/>
      <c r="I5" s="15"/>
    </row>
    <row r="6" spans="1:20" ht="21.2" customHeight="1" x14ac:dyDescent="0.25">
      <c r="A6" s="57" t="s">
        <v>32</v>
      </c>
      <c r="B6" s="30" t="s">
        <v>31</v>
      </c>
      <c r="C6" s="39" t="s">
        <v>4</v>
      </c>
      <c r="D6" s="70" t="s">
        <v>2</v>
      </c>
      <c r="E6" s="47" t="s">
        <v>3</v>
      </c>
    </row>
    <row r="7" spans="1:20" x14ac:dyDescent="0.25">
      <c r="A7" s="76"/>
      <c r="B7" s="63" t="s">
        <v>18</v>
      </c>
      <c r="C7" s="4"/>
      <c r="D7" s="67"/>
      <c r="E7" s="53"/>
    </row>
    <row r="8" spans="1:20" ht="17.100000000000001" customHeight="1" x14ac:dyDescent="0.25">
      <c r="A8" s="77" t="s">
        <v>39</v>
      </c>
      <c r="B8" s="40" t="s">
        <v>5</v>
      </c>
      <c r="C8" s="8">
        <v>120</v>
      </c>
      <c r="D8" s="68"/>
      <c r="E8" s="86">
        <f>D8*C8/$E$2</f>
        <v>0</v>
      </c>
    </row>
    <row r="9" spans="1:20" s="3" customFormat="1" x14ac:dyDescent="0.25">
      <c r="A9" s="78"/>
      <c r="B9" s="62" t="s">
        <v>17</v>
      </c>
      <c r="C9" s="4"/>
      <c r="D9" s="69" t="s">
        <v>1</v>
      </c>
      <c r="E9" s="54"/>
      <c r="F9" s="1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9" customFormat="1" ht="30" x14ac:dyDescent="0.25">
      <c r="A10" s="77" t="s">
        <v>41</v>
      </c>
      <c r="B10" s="24" t="s">
        <v>12</v>
      </c>
      <c r="C10" s="11">
        <v>6000</v>
      </c>
      <c r="D10" s="82"/>
      <c r="E10" s="87">
        <f>D10*$C10/$E$2</f>
        <v>0</v>
      </c>
      <c r="G10" s="10"/>
    </row>
    <row r="11" spans="1:20" s="9" customFormat="1" ht="33" thickBot="1" x14ac:dyDescent="0.3">
      <c r="A11" s="79" t="s">
        <v>42</v>
      </c>
      <c r="B11" s="37" t="s">
        <v>40</v>
      </c>
      <c r="C11" s="38">
        <v>2500</v>
      </c>
      <c r="D11" s="83"/>
      <c r="E11" s="88">
        <f>D11*$C11/$E$2</f>
        <v>0</v>
      </c>
      <c r="G11" s="10"/>
    </row>
    <row r="12" spans="1:20" ht="21.2" customHeight="1" x14ac:dyDescent="0.25">
      <c r="A12" s="81"/>
      <c r="B12" s="35" t="s">
        <v>7</v>
      </c>
      <c r="C12" s="36"/>
      <c r="D12" s="74"/>
      <c r="E12" s="89">
        <f>SUM(E7:E11)</f>
        <v>0</v>
      </c>
    </row>
    <row r="13" spans="1:20" ht="14.1" customHeight="1" thickBot="1" x14ac:dyDescent="0.3">
      <c r="B13" s="31"/>
      <c r="C13" s="32"/>
      <c r="D13" s="33"/>
      <c r="E13" s="34"/>
    </row>
    <row r="14" spans="1:20" s="7" customFormat="1" ht="21.2" customHeight="1" x14ac:dyDescent="0.25">
      <c r="A14" s="29" t="s">
        <v>34</v>
      </c>
      <c r="B14" s="30" t="s">
        <v>33</v>
      </c>
      <c r="C14" s="39" t="s">
        <v>4</v>
      </c>
      <c r="D14" s="48" t="s">
        <v>2</v>
      </c>
      <c r="E14" s="47" t="s">
        <v>3</v>
      </c>
    </row>
    <row r="15" spans="1:20" ht="18.75" customHeight="1" x14ac:dyDescent="0.25">
      <c r="A15" s="77" t="s">
        <v>43</v>
      </c>
      <c r="B15" s="25" t="s">
        <v>6</v>
      </c>
      <c r="C15" s="16">
        <v>60</v>
      </c>
      <c r="D15" s="49"/>
      <c r="E15" s="90">
        <f>D15*$C15/$E$2</f>
        <v>0</v>
      </c>
    </row>
    <row r="16" spans="1:20" x14ac:dyDescent="0.25">
      <c r="A16" s="80"/>
      <c r="B16" s="60" t="s">
        <v>11</v>
      </c>
      <c r="C16" s="2"/>
      <c r="D16" s="65"/>
      <c r="E16" s="52"/>
    </row>
    <row r="17" spans="1:5" ht="18.75" customHeight="1" x14ac:dyDescent="0.25">
      <c r="A17" s="77" t="s">
        <v>44</v>
      </c>
      <c r="B17" s="26" t="s">
        <v>25</v>
      </c>
      <c r="C17" s="6">
        <v>55</v>
      </c>
      <c r="D17" s="50"/>
      <c r="E17" s="91">
        <f>D17*$C17/$E$2</f>
        <v>0</v>
      </c>
    </row>
    <row r="18" spans="1:5" ht="18.75" customHeight="1" x14ac:dyDescent="0.25">
      <c r="A18" s="77" t="s">
        <v>45</v>
      </c>
      <c r="B18" s="26" t="s">
        <v>0</v>
      </c>
      <c r="C18" s="6">
        <v>35</v>
      </c>
      <c r="D18" s="50"/>
      <c r="E18" s="91">
        <f>D18*$C18/$E$2</f>
        <v>0</v>
      </c>
    </row>
    <row r="19" spans="1:5" x14ac:dyDescent="0.25">
      <c r="A19" s="80"/>
      <c r="B19" s="60" t="s">
        <v>9</v>
      </c>
      <c r="C19" s="2"/>
      <c r="D19" s="65"/>
      <c r="E19" s="52"/>
    </row>
    <row r="20" spans="1:5" ht="18.75" customHeight="1" x14ac:dyDescent="0.25">
      <c r="A20" s="77" t="s">
        <v>46</v>
      </c>
      <c r="B20" s="26" t="s">
        <v>25</v>
      </c>
      <c r="C20" s="6">
        <v>53</v>
      </c>
      <c r="D20" s="50"/>
      <c r="E20" s="91">
        <f>D20*$C20/$E$2</f>
        <v>0</v>
      </c>
    </row>
    <row r="21" spans="1:5" ht="18.75" customHeight="1" x14ac:dyDescent="0.25">
      <c r="A21" s="77" t="s">
        <v>47</v>
      </c>
      <c r="B21" s="26" t="s">
        <v>0</v>
      </c>
      <c r="C21" s="6">
        <v>33</v>
      </c>
      <c r="D21" s="50"/>
      <c r="E21" s="91">
        <f>D21*$C21/$E$2</f>
        <v>0</v>
      </c>
    </row>
    <row r="22" spans="1:5" x14ac:dyDescent="0.25">
      <c r="A22" s="80"/>
      <c r="B22" s="60" t="s">
        <v>10</v>
      </c>
      <c r="C22" s="2"/>
      <c r="D22" s="65"/>
      <c r="E22" s="52"/>
    </row>
    <row r="23" spans="1:5" ht="18.75" customHeight="1" x14ac:dyDescent="0.25">
      <c r="A23" s="77" t="s">
        <v>48</v>
      </c>
      <c r="B23" s="26" t="s">
        <v>26</v>
      </c>
      <c r="C23" s="6">
        <v>44</v>
      </c>
      <c r="D23" s="50"/>
      <c r="E23" s="91">
        <f>D23*$C23/$E$2</f>
        <v>0</v>
      </c>
    </row>
    <row r="24" spans="1:5" ht="18.75" customHeight="1" x14ac:dyDescent="0.25">
      <c r="A24" s="77" t="s">
        <v>49</v>
      </c>
      <c r="B24" s="26" t="s">
        <v>0</v>
      </c>
      <c r="C24" s="6">
        <v>31</v>
      </c>
      <c r="D24" s="50"/>
      <c r="E24" s="91">
        <f>D24*$C24/$E$2</f>
        <v>0</v>
      </c>
    </row>
    <row r="25" spans="1:5" ht="17.25" customHeight="1" x14ac:dyDescent="0.25">
      <c r="A25" s="80"/>
      <c r="B25" s="61" t="s">
        <v>20</v>
      </c>
      <c r="C25" s="58"/>
      <c r="D25" s="66"/>
      <c r="E25" s="59"/>
    </row>
    <row r="26" spans="1:5" ht="18.75" customHeight="1" thickBot="1" x14ac:dyDescent="0.3">
      <c r="A26" s="77" t="s">
        <v>50</v>
      </c>
      <c r="B26" s="40" t="s">
        <v>19</v>
      </c>
      <c r="C26" s="41">
        <v>27</v>
      </c>
      <c r="D26" s="51"/>
      <c r="E26" s="92">
        <f>D26*$C26/$E$2</f>
        <v>0</v>
      </c>
    </row>
    <row r="27" spans="1:5" ht="21.2" customHeight="1" x14ac:dyDescent="0.25">
      <c r="A27" s="81"/>
      <c r="B27" s="42" t="s">
        <v>13</v>
      </c>
      <c r="C27" s="43"/>
      <c r="D27" s="75"/>
      <c r="E27" s="93">
        <f>SUM($E15:$E26)</f>
        <v>0</v>
      </c>
    </row>
    <row r="28" spans="1:5" ht="14.1" customHeight="1" thickBot="1" x14ac:dyDescent="0.3">
      <c r="E28" s="94"/>
    </row>
    <row r="29" spans="1:5" s="7" customFormat="1" ht="21.2" customHeight="1" x14ac:dyDescent="0.25">
      <c r="A29" s="29" t="s">
        <v>36</v>
      </c>
      <c r="B29" s="30" t="s">
        <v>35</v>
      </c>
      <c r="C29" s="39" t="s">
        <v>4</v>
      </c>
      <c r="D29" s="70" t="s">
        <v>2</v>
      </c>
      <c r="E29" s="47" t="s">
        <v>3</v>
      </c>
    </row>
    <row r="30" spans="1:5" ht="18.75" customHeight="1" thickBot="1" x14ac:dyDescent="0.3">
      <c r="A30" s="56" t="s">
        <v>51</v>
      </c>
      <c r="B30" s="44" t="s">
        <v>14</v>
      </c>
      <c r="C30" s="45">
        <v>46</v>
      </c>
      <c r="D30" s="64"/>
      <c r="E30" s="95">
        <f>$C30*$D30/$E$2</f>
        <v>0</v>
      </c>
    </row>
    <row r="31" spans="1:5" ht="20.100000000000001" customHeight="1" x14ac:dyDescent="0.25">
      <c r="A31" s="81"/>
      <c r="B31" s="42" t="s">
        <v>16</v>
      </c>
      <c r="C31" s="21"/>
      <c r="D31" s="71"/>
      <c r="E31" s="96">
        <f>SUM($E30:$E30)</f>
        <v>0</v>
      </c>
    </row>
    <row r="32" spans="1:5" ht="14.1" customHeight="1" thickBot="1" x14ac:dyDescent="0.3"/>
    <row r="33" spans="1:5" s="7" customFormat="1" ht="21.2" customHeight="1" x14ac:dyDescent="0.25">
      <c r="A33" s="30" t="s">
        <v>37</v>
      </c>
      <c r="B33" s="30" t="s">
        <v>38</v>
      </c>
      <c r="C33" s="46" t="s">
        <v>4</v>
      </c>
      <c r="D33" s="48" t="s">
        <v>2</v>
      </c>
      <c r="E33" s="47" t="s">
        <v>3</v>
      </c>
    </row>
    <row r="34" spans="1:5" ht="18.75" customHeight="1" x14ac:dyDescent="0.25">
      <c r="A34" s="56" t="s">
        <v>52</v>
      </c>
      <c r="B34" s="25" t="s">
        <v>8</v>
      </c>
      <c r="C34" s="16">
        <v>51</v>
      </c>
      <c r="D34" s="49"/>
      <c r="E34" s="97">
        <f>$C34*$D34/$E$2</f>
        <v>0</v>
      </c>
    </row>
    <row r="35" spans="1:5" ht="18.75" customHeight="1" x14ac:dyDescent="0.25">
      <c r="A35" s="56" t="s">
        <v>53</v>
      </c>
      <c r="B35" s="26" t="s">
        <v>21</v>
      </c>
      <c r="C35" s="6">
        <v>37</v>
      </c>
      <c r="D35" s="50"/>
      <c r="E35" s="86">
        <f>$C35*$D35/$E$2</f>
        <v>0</v>
      </c>
    </row>
    <row r="36" spans="1:5" ht="18.75" customHeight="1" x14ac:dyDescent="0.25">
      <c r="A36" s="56" t="s">
        <v>54</v>
      </c>
      <c r="B36" s="26" t="s">
        <v>24</v>
      </c>
      <c r="C36" s="6">
        <v>37</v>
      </c>
      <c r="D36" s="50"/>
      <c r="E36" s="86">
        <f>$C36*$D36/$E$2</f>
        <v>0</v>
      </c>
    </row>
    <row r="37" spans="1:5" ht="18.75" customHeight="1" x14ac:dyDescent="0.25">
      <c r="A37" s="56" t="s">
        <v>55</v>
      </c>
      <c r="B37" s="26" t="s">
        <v>22</v>
      </c>
      <c r="C37" s="6">
        <v>29</v>
      </c>
      <c r="D37" s="50"/>
      <c r="E37" s="86">
        <f>$C37*$D37/$E$2</f>
        <v>0</v>
      </c>
    </row>
    <row r="38" spans="1:5" ht="18.75" customHeight="1" thickBot="1" x14ac:dyDescent="0.3">
      <c r="A38" s="56" t="s">
        <v>56</v>
      </c>
      <c r="B38" s="40" t="s">
        <v>23</v>
      </c>
      <c r="C38" s="41">
        <v>29</v>
      </c>
      <c r="D38" s="51"/>
      <c r="E38" s="98">
        <f>$C38*$D38/$E$2</f>
        <v>0</v>
      </c>
    </row>
    <row r="39" spans="1:5" ht="18.75" x14ac:dyDescent="0.25">
      <c r="A39" s="81"/>
      <c r="B39" s="42" t="s">
        <v>15</v>
      </c>
      <c r="C39" s="21"/>
      <c r="D39" s="71"/>
      <c r="E39" s="96">
        <f>SUM($E34:$E38)</f>
        <v>0</v>
      </c>
    </row>
    <row r="40" spans="1:5" ht="14.1" customHeight="1" x14ac:dyDescent="0.25"/>
    <row r="41" spans="1:5" ht="21.2" customHeight="1" x14ac:dyDescent="0.25">
      <c r="A41" s="105" t="s">
        <v>27</v>
      </c>
      <c r="B41" s="106"/>
      <c r="C41" s="72"/>
      <c r="D41" s="72"/>
      <c r="E41" s="73"/>
    </row>
    <row r="42" spans="1:5" ht="21.2" customHeight="1" x14ac:dyDescent="0.25">
      <c r="A42" s="101" t="s">
        <v>57</v>
      </c>
      <c r="B42" s="102"/>
      <c r="C42" s="102"/>
      <c r="D42" s="103"/>
      <c r="E42" s="99">
        <f>SUM(E12+E27+E31+E39)</f>
        <v>0</v>
      </c>
    </row>
    <row r="43" spans="1:5" s="5" customFormat="1" ht="9.75" customHeight="1" x14ac:dyDescent="0.25">
      <c r="A43" s="84"/>
      <c r="B43" s="85"/>
    </row>
    <row r="44" spans="1:5" ht="15.75" x14ac:dyDescent="0.25">
      <c r="A44" s="104" t="s">
        <v>58</v>
      </c>
      <c r="B44" s="104"/>
      <c r="C44" s="104"/>
      <c r="D44" s="104"/>
      <c r="E44" s="104"/>
    </row>
  </sheetData>
  <sheetProtection algorithmName="SHA-512" hashValue="ZUM+9xcgSO0YMg9aFoaG8SGHH86R7SHspZUFk+pWEVaU2lLYxryQyB3FTMjXH3/iqII9SiniiBFKeeylRSg/3w==" saltValue="hBh4KhLDKpRYZ4c2jBxqcA==" spinCount="100000" sheet="1" objects="1" scenarios="1"/>
  <mergeCells count="8">
    <mergeCell ref="A42:D42"/>
    <mergeCell ref="A44:E44"/>
    <mergeCell ref="A41:B41"/>
    <mergeCell ref="C1:E1"/>
    <mergeCell ref="A1:B1"/>
    <mergeCell ref="A2:B2"/>
    <mergeCell ref="A4:B4"/>
    <mergeCell ref="A5:B5"/>
  </mergeCells>
  <printOptions horizontalCentered="1" verticalCentered="1"/>
  <pageMargins left="0.98425196850393704" right="0.78740157480314965" top="0.78740157480314965" bottom="0.78740157480314965" header="0.51181102362204722" footer="0.51181102362204722"/>
  <pageSetup paperSize="9" scale="85" orientation="portrait" r:id="rId1"/>
  <headerFooter differentFirst="1">
    <firstHeader>&amp;C &amp;RAnlage 1</firstHeader>
    <firstFooter xml:space="preserve">&amp;C 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GrünFZ</vt:lpstr>
      <vt:lpstr>GrünFZ!Druckbereich</vt:lpstr>
      <vt:lpstr>Flächen_auf_EG_Niveau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Ring</dc:creator>
  <cp:lastModifiedBy>Kaiser Claudia Dipl.-Ing.</cp:lastModifiedBy>
  <cp:lastPrinted>2025-03-25T08:45:02Z</cp:lastPrinted>
  <dcterms:created xsi:type="dcterms:W3CDTF">2019-01-10T14:01:27Z</dcterms:created>
  <dcterms:modified xsi:type="dcterms:W3CDTF">2025-03-25T08:51:46Z</dcterms:modified>
</cp:coreProperties>
</file>